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 abr-jun 2019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Hoja1!$B$1:$J$43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9" i="1" l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G24" i="1"/>
  <c r="J24" i="1" s="1"/>
  <c r="I23" i="1"/>
  <c r="H23" i="1"/>
  <c r="F23" i="1"/>
  <c r="E23" i="1"/>
  <c r="J22" i="1"/>
  <c r="J21" i="1"/>
  <c r="J20" i="1"/>
  <c r="J19" i="1"/>
  <c r="J18" i="1"/>
  <c r="G17" i="1"/>
  <c r="J17" i="1" s="1"/>
  <c r="G16" i="1"/>
  <c r="J16" i="1" s="1"/>
  <c r="G15" i="1"/>
  <c r="J15" i="1" s="1"/>
  <c r="I14" i="1"/>
  <c r="H14" i="1"/>
  <c r="F14" i="1"/>
  <c r="E14" i="1"/>
  <c r="J13" i="1"/>
  <c r="J12" i="1"/>
  <c r="I11" i="1"/>
  <c r="H11" i="1"/>
  <c r="G11" i="1"/>
  <c r="F11" i="1"/>
  <c r="E11" i="1"/>
  <c r="H41" i="1" l="1"/>
  <c r="E41" i="1"/>
  <c r="I41" i="1"/>
  <c r="J23" i="1"/>
  <c r="F41" i="1"/>
  <c r="J11" i="1"/>
  <c r="G23" i="1"/>
  <c r="J14" i="1"/>
  <c r="J41" i="1" s="1"/>
  <c r="G14" i="1"/>
  <c r="G41" i="1" s="1"/>
</calcChain>
</file>

<file path=xl/comments1.xml><?xml version="1.0" encoding="utf-8"?>
<comments xmlns="http://schemas.openxmlformats.org/spreadsheetml/2006/main">
  <authors>
    <author>DGCG</author>
  </authors>
  <commentList>
    <comment ref="J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<sst xmlns="http://schemas.openxmlformats.org/spreadsheetml/2006/main" count="47" uniqueCount="47">
  <si>
    <t>GASTO POR CATEGORIA PROGRAMÁTICA</t>
  </si>
  <si>
    <t>DEL 01 DE ENERO AL 30 DE JUNIO DE 2019</t>
  </si>
  <si>
    <t xml:space="preserve"> </t>
  </si>
  <si>
    <t>Ente Público:</t>
  </si>
  <si>
    <t>UNIVERSIDAD POLITÉCNICA DE JUVENTINO ROSAS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</si>
  <si>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</si>
  <si>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</si>
  <si>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</si>
  <si>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</si>
  <si>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</si>
  <si>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</si>
  <si>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</si>
  <si>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</si>
  <si>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</si>
  <si>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( 3 - 5 )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</si>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</sst>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4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4" fontId="3" fillId="3" borderId="7" xfId="0" applyNumberFormat="1" applyFont="1" applyFill="1" applyBorder="1" applyAlignment="1">
      <alignment horizontal="right" vertical="center" wrapText="1"/>
    </xf>
    <xf numFmtId="4" fontId="3" fillId="3" borderId="10" xfId="0" applyNumberFormat="1" applyFont="1" applyFill="1" applyBorder="1" applyAlignment="1">
      <alignment horizontal="right" vertical="center" wrapText="1"/>
    </xf>
    <xf numFmtId="0" fontId="3" fillId="3" borderId="10" xfId="0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justify" vertical="center" wrapText="1"/>
    </xf>
    <xf numFmtId="0" fontId="3" fillId="3" borderId="0" xfId="0" applyFont="1" applyFill="1" applyBorder="1" applyAlignment="1">
      <alignment horizontal="justify" vertical="center" wrapText="1"/>
    </xf>
    <xf numFmtId="0" fontId="3" fillId="3" borderId="7" xfId="0" applyFont="1" applyFill="1" applyBorder="1" applyAlignment="1">
      <alignment horizontal="justify" vertical="center" wrapText="1"/>
    </xf>
    <xf numFmtId="4" fontId="5" fillId="3" borderId="7" xfId="0" applyNumberFormat="1" applyFont="1" applyFill="1" applyBorder="1" applyAlignment="1">
      <alignment horizontal="right" vertical="center" wrapText="1"/>
    </xf>
    <xf numFmtId="0" fontId="3" fillId="3" borderId="0" xfId="0" applyFont="1" applyFill="1" applyBorder="1" applyAlignment="1">
      <alignment horizontal="justify" vertical="center" wrapText="1"/>
    </xf>
    <xf numFmtId="0" fontId="3" fillId="3" borderId="7" xfId="0" applyFont="1" applyFill="1" applyBorder="1" applyAlignment="1">
      <alignment horizontal="justify" vertical="center" wrapText="1"/>
    </xf>
    <xf numFmtId="4" fontId="3" fillId="3" borderId="10" xfId="1" applyNumberFormat="1" applyFont="1" applyFill="1" applyBorder="1" applyAlignment="1">
      <alignment horizontal="right" vertical="top" wrapText="1"/>
    </xf>
    <xf numFmtId="43" fontId="3" fillId="3" borderId="10" xfId="1" applyFont="1" applyFill="1" applyBorder="1" applyAlignment="1">
      <alignment horizontal="right" vertical="top" wrapText="1"/>
    </xf>
    <xf numFmtId="4" fontId="3" fillId="3" borderId="7" xfId="0" applyNumberFormat="1" applyFont="1" applyFill="1" applyBorder="1" applyAlignment="1">
      <alignment horizontal="right" wrapText="1"/>
    </xf>
    <xf numFmtId="4" fontId="3" fillId="0" borderId="0" xfId="0" applyNumberFormat="1" applyFont="1" applyBorder="1" applyAlignment="1" applyProtection="1">
      <alignment vertical="center"/>
      <protection locked="0"/>
    </xf>
    <xf numFmtId="4" fontId="5" fillId="3" borderId="10" xfId="0" applyNumberFormat="1" applyFont="1" applyFill="1" applyBorder="1" applyAlignment="1">
      <alignment horizontal="right" vertical="center" wrapText="1"/>
    </xf>
    <xf numFmtId="0" fontId="5" fillId="3" borderId="7" xfId="0" applyFont="1" applyFill="1" applyBorder="1" applyAlignment="1">
      <alignment horizontal="right" vertical="center" wrapText="1"/>
    </xf>
    <xf numFmtId="0" fontId="3" fillId="3" borderId="8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3" fillId="3" borderId="9" xfId="0" applyFont="1" applyFill="1" applyBorder="1" applyAlignment="1">
      <alignment horizontal="justify" vertical="center" wrapText="1"/>
    </xf>
    <xf numFmtId="4" fontId="3" fillId="3" borderId="9" xfId="0" applyNumberFormat="1" applyFont="1" applyFill="1" applyBorder="1" applyAlignment="1">
      <alignment horizontal="right" vertical="center" wrapText="1"/>
    </xf>
    <xf numFmtId="4" fontId="3" fillId="3" borderId="11" xfId="0" applyNumberFormat="1" applyFont="1" applyFill="1" applyBorder="1" applyAlignment="1">
      <alignment horizontal="right" vertical="center" wrapText="1"/>
    </xf>
    <xf numFmtId="0" fontId="3" fillId="3" borderId="11" xfId="0" applyFont="1" applyFill="1" applyBorder="1" applyAlignment="1">
      <alignment horizontal="right" vertical="center" wrapText="1"/>
    </xf>
    <xf numFmtId="0" fontId="5" fillId="3" borderId="0" xfId="0" applyFont="1" applyFill="1"/>
    <xf numFmtId="0" fontId="5" fillId="3" borderId="12" xfId="0" applyFont="1" applyFill="1" applyBorder="1" applyAlignment="1">
      <alignment horizontal="justify" vertical="center" wrapText="1"/>
    </xf>
    <xf numFmtId="0" fontId="5" fillId="3" borderId="13" xfId="0" applyFont="1" applyFill="1" applyBorder="1" applyAlignment="1">
      <alignment horizontal="left" vertical="center" wrapText="1" indent="3"/>
    </xf>
    <xf numFmtId="0" fontId="5" fillId="3" borderId="14" xfId="0" applyFont="1" applyFill="1" applyBorder="1" applyAlignment="1">
      <alignment horizontal="left" vertical="center" wrapText="1" indent="3"/>
    </xf>
    <xf numFmtId="4" fontId="5" fillId="3" borderId="11" xfId="0" applyNumberFormat="1" applyFont="1" applyFill="1" applyBorder="1" applyAlignment="1">
      <alignment horizontal="right" vertical="center" wrapText="1"/>
    </xf>
    <xf numFmtId="0" fontId="5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tabSelected="1" workbookViewId="0">
      <selection activeCell="D46" sqref="D46"/>
    </sheetView>
  </sheetViews>
  <sheetFormatPr baseColWidth="10" defaultColWidth="11.44140625" defaultRowHeight="13.2" x14ac:dyDescent="0.25"/>
  <cols>
    <col min="1" max="1" width="2.109375" style="4" customWidth="1"/>
    <col min="2" max="3" width="3.6640625" style="2" customWidth="1"/>
    <col min="4" max="4" width="63.5546875" style="2" customWidth="1"/>
    <col min="5" max="5" width="12.6640625" style="2" customWidth="1"/>
    <col min="6" max="6" width="14.33203125" style="2" customWidth="1"/>
    <col min="7" max="8" width="12.6640625" style="2" customWidth="1"/>
    <col min="9" max="9" width="12.44140625" style="2" customWidth="1"/>
    <col min="10" max="10" width="12.88671875" style="2" customWidth="1"/>
    <col min="11" max="11" width="3.109375" style="4" customWidth="1"/>
    <col min="12" max="16384" width="11.44140625" style="2"/>
  </cols>
  <sheetData>
    <row r="1" spans="2:10" s="2" customFormat="1" ht="6" customHeight="1" x14ac:dyDescent="0.25">
      <c r="B1" s="1"/>
      <c r="C1" s="1"/>
      <c r="D1" s="1"/>
      <c r="E1" s="1"/>
      <c r="F1" s="1"/>
      <c r="G1" s="1"/>
      <c r="H1" s="1"/>
      <c r="I1" s="1"/>
      <c r="J1" s="1"/>
    </row>
    <row r="2" spans="2:10" s="2" customFormat="1" ht="13.5" customHeight="1" x14ac:dyDescent="0.25">
      <c r="B2" s="1" t="s">
        <v>0</v>
      </c>
      <c r="C2" s="1"/>
      <c r="D2" s="1"/>
      <c r="E2" s="1"/>
      <c r="F2" s="1"/>
      <c r="G2" s="1"/>
      <c r="H2" s="1"/>
      <c r="I2" s="1"/>
      <c r="J2" s="1"/>
    </row>
    <row r="3" spans="2:10" s="2" customFormat="1" ht="20.25" customHeight="1" x14ac:dyDescent="0.25">
      <c r="B3" s="1" t="s">
        <v>1</v>
      </c>
      <c r="C3" s="1"/>
      <c r="D3" s="1"/>
      <c r="E3" s="1"/>
      <c r="F3" s="1"/>
      <c r="G3" s="1"/>
      <c r="H3" s="1"/>
      <c r="I3" s="1"/>
      <c r="J3" s="1"/>
    </row>
    <row r="4" spans="2:10" s="4" customFormat="1" ht="8.25" customHeight="1" x14ac:dyDescent="0.25">
      <c r="B4" s="3" t="s">
        <v>2</v>
      </c>
      <c r="C4" s="3"/>
      <c r="D4" s="3"/>
      <c r="E4" s="3"/>
      <c r="F4" s="3"/>
      <c r="G4" s="3"/>
      <c r="H4" s="3"/>
      <c r="I4" s="3"/>
      <c r="J4" s="3"/>
    </row>
    <row r="5" spans="2:10" s="4" customFormat="1" ht="24" customHeight="1" x14ac:dyDescent="0.25">
      <c r="D5" s="5" t="s">
        <v>3</v>
      </c>
      <c r="E5" s="6" t="s">
        <v>4</v>
      </c>
      <c r="F5" s="6"/>
      <c r="G5" s="6"/>
      <c r="H5" s="7"/>
      <c r="I5" s="8"/>
      <c r="J5" s="3"/>
    </row>
    <row r="6" spans="2:10" s="4" customFormat="1" ht="8.25" customHeight="1" x14ac:dyDescent="0.25">
      <c r="B6" s="3"/>
      <c r="C6" s="3"/>
      <c r="D6" s="3"/>
      <c r="E6" s="3"/>
      <c r="F6" s="3"/>
      <c r="G6" s="3"/>
      <c r="H6" s="3"/>
      <c r="I6" s="3"/>
      <c r="J6" s="3"/>
    </row>
    <row r="7" spans="2:10" s="2" customFormat="1" x14ac:dyDescent="0.25">
      <c r="B7" s="9" t="s">
        <v>5</v>
      </c>
      <c r="C7" s="10"/>
      <c r="D7" s="11"/>
      <c r="E7" s="12" t="s">
        <v>6</v>
      </c>
      <c r="F7" s="12"/>
      <c r="G7" s="12"/>
      <c r="H7" s="12"/>
      <c r="I7" s="12"/>
      <c r="J7" s="12" t="s">
        <v>7</v>
      </c>
    </row>
    <row r="8" spans="2:10" s="2" customFormat="1" ht="26.4" x14ac:dyDescent="0.25">
      <c r="B8" s="13"/>
      <c r="C8" s="14"/>
      <c r="D8" s="15"/>
      <c r="E8" s="16" t="s">
        <v>8</v>
      </c>
      <c r="F8" s="16" t="s">
        <v>9</v>
      </c>
      <c r="G8" s="16" t="s">
        <v>10</v>
      </c>
      <c r="H8" s="16" t="s">
        <v>11</v>
      </c>
      <c r="I8" s="16" t="s">
        <v>12</v>
      </c>
      <c r="J8" s="12"/>
    </row>
    <row r="9" spans="2:10" s="2" customFormat="1" ht="15.75" customHeight="1" x14ac:dyDescent="0.25">
      <c r="B9" s="17"/>
      <c r="C9" s="18"/>
      <c r="D9" s="19"/>
      <c r="E9" s="16">
        <v>1</v>
      </c>
      <c r="F9" s="16">
        <v>2</v>
      </c>
      <c r="G9" s="16" t="s">
        <v>13</v>
      </c>
      <c r="H9" s="16">
        <v>5</v>
      </c>
      <c r="I9" s="16">
        <v>7</v>
      </c>
      <c r="J9" s="16" t="s">
        <v>14</v>
      </c>
    </row>
    <row r="10" spans="2:10" s="2" customFormat="1" ht="15" customHeight="1" x14ac:dyDescent="0.25">
      <c r="B10" s="20" t="s">
        <v>15</v>
      </c>
      <c r="C10" s="21"/>
      <c r="D10" s="22"/>
      <c r="E10" s="23"/>
      <c r="F10" s="24"/>
      <c r="G10" s="24"/>
      <c r="H10" s="25"/>
      <c r="I10" s="25"/>
      <c r="J10" s="25"/>
    </row>
    <row r="11" spans="2:10" s="2" customFormat="1" x14ac:dyDescent="0.25">
      <c r="B11" s="26"/>
      <c r="C11" s="27" t="s">
        <v>16</v>
      </c>
      <c r="D11" s="28"/>
      <c r="E11" s="29">
        <f>SUM(E12:E13)</f>
        <v>0</v>
      </c>
      <c r="F11" s="29">
        <f t="shared" ref="F11:J11" si="0">SUM(F12:F13)</f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9">
        <f t="shared" si="0"/>
        <v>0</v>
      </c>
    </row>
    <row r="12" spans="2:10" s="2" customFormat="1" x14ac:dyDescent="0.25">
      <c r="B12" s="26"/>
      <c r="C12" s="30"/>
      <c r="D12" s="31" t="s">
        <v>17</v>
      </c>
      <c r="E12" s="32"/>
      <c r="F12" s="32"/>
      <c r="G12" s="32"/>
      <c r="H12" s="33"/>
      <c r="I12" s="33"/>
      <c r="J12" s="33">
        <f>+G12-H12</f>
        <v>0</v>
      </c>
    </row>
    <row r="13" spans="2:10" s="2" customFormat="1" x14ac:dyDescent="0.25">
      <c r="B13" s="26"/>
      <c r="C13" s="30"/>
      <c r="D13" s="31" t="s">
        <v>18</v>
      </c>
      <c r="E13" s="23"/>
      <c r="F13" s="24"/>
      <c r="G13" s="24"/>
      <c r="H13" s="25"/>
      <c r="I13" s="25"/>
      <c r="J13" s="25">
        <f>+G13-H13</f>
        <v>0</v>
      </c>
    </row>
    <row r="14" spans="2:10" s="2" customFormat="1" x14ac:dyDescent="0.25">
      <c r="B14" s="26"/>
      <c r="C14" s="27" t="s">
        <v>19</v>
      </c>
      <c r="D14" s="28"/>
      <c r="E14" s="29">
        <f>SUM(E15:E22)</f>
        <v>37134807.859999999</v>
      </c>
      <c r="F14" s="29">
        <f t="shared" ref="F14:J14" si="1">SUM(F15:F22)</f>
        <v>50520618.230000004</v>
      </c>
      <c r="G14" s="29">
        <f t="shared" si="1"/>
        <v>87655426.090000004</v>
      </c>
      <c r="H14" s="29">
        <f t="shared" si="1"/>
        <v>28768683.140000001</v>
      </c>
      <c r="I14" s="29">
        <f t="shared" si="1"/>
        <v>28631759.810000002</v>
      </c>
      <c r="J14" s="29">
        <f t="shared" si="1"/>
        <v>58886742.950000003</v>
      </c>
    </row>
    <row r="15" spans="2:10" s="2" customFormat="1" x14ac:dyDescent="0.25">
      <c r="B15" s="26"/>
      <c r="C15" s="30"/>
      <c r="D15" s="31" t="s">
        <v>20</v>
      </c>
      <c r="E15" s="23">
        <v>30340406.170000002</v>
      </c>
      <c r="F15" s="24">
        <v>47099131.140000001</v>
      </c>
      <c r="G15" s="24">
        <f>E15+F15</f>
        <v>77439537.310000002</v>
      </c>
      <c r="H15" s="24">
        <v>25406562.059999999</v>
      </c>
      <c r="I15" s="24">
        <v>25300175.73</v>
      </c>
      <c r="J15" s="24">
        <f t="shared" ref="J15:J22" si="2">+G15-H15</f>
        <v>52032975.25</v>
      </c>
    </row>
    <row r="16" spans="2:10" s="2" customFormat="1" x14ac:dyDescent="0.25">
      <c r="B16" s="26"/>
      <c r="C16" s="30"/>
      <c r="D16" s="31" t="s">
        <v>21</v>
      </c>
      <c r="E16" s="23">
        <v>0</v>
      </c>
      <c r="F16" s="24">
        <v>0</v>
      </c>
      <c r="G16" s="24">
        <f>E16+F16</f>
        <v>0</v>
      </c>
      <c r="H16" s="25">
        <v>0</v>
      </c>
      <c r="I16" s="25">
        <v>0</v>
      </c>
      <c r="J16" s="24">
        <f t="shared" si="2"/>
        <v>0</v>
      </c>
    </row>
    <row r="17" spans="2:10" s="2" customFormat="1" x14ac:dyDescent="0.25">
      <c r="B17" s="26"/>
      <c r="C17" s="30"/>
      <c r="D17" s="31" t="s">
        <v>22</v>
      </c>
      <c r="E17" s="34">
        <v>6794401.6900000004</v>
      </c>
      <c r="F17" s="24">
        <v>3421487.09</v>
      </c>
      <c r="G17" s="24">
        <f>E17+F17</f>
        <v>10215888.780000001</v>
      </c>
      <c r="H17" s="24">
        <v>3362121.08</v>
      </c>
      <c r="I17" s="24">
        <v>3331584.08</v>
      </c>
      <c r="J17" s="24">
        <f t="shared" si="2"/>
        <v>6853767.7000000011</v>
      </c>
    </row>
    <row r="18" spans="2:10" s="2" customFormat="1" x14ac:dyDescent="0.25">
      <c r="B18" s="26"/>
      <c r="C18" s="30"/>
      <c r="D18" s="31" t="s">
        <v>23</v>
      </c>
      <c r="E18" s="23"/>
      <c r="F18" s="23"/>
      <c r="G18" s="24"/>
      <c r="H18" s="25"/>
      <c r="I18" s="25"/>
      <c r="J18" s="24">
        <f t="shared" si="2"/>
        <v>0</v>
      </c>
    </row>
    <row r="19" spans="2:10" s="2" customFormat="1" x14ac:dyDescent="0.25">
      <c r="B19" s="26"/>
      <c r="C19" s="30"/>
      <c r="D19" s="31" t="s">
        <v>24</v>
      </c>
      <c r="E19" s="23"/>
      <c r="F19" s="23"/>
      <c r="G19" s="24"/>
      <c r="H19" s="25"/>
      <c r="I19" s="25"/>
      <c r="J19" s="24">
        <f t="shared" si="2"/>
        <v>0</v>
      </c>
    </row>
    <row r="20" spans="2:10" s="2" customFormat="1" x14ac:dyDescent="0.25">
      <c r="B20" s="26"/>
      <c r="C20" s="30"/>
      <c r="D20" s="31" t="s">
        <v>25</v>
      </c>
      <c r="E20" s="23"/>
      <c r="F20" s="23"/>
      <c r="G20" s="24"/>
      <c r="H20" s="25"/>
      <c r="I20" s="25"/>
      <c r="J20" s="24">
        <f t="shared" si="2"/>
        <v>0</v>
      </c>
    </row>
    <row r="21" spans="2:10" s="2" customFormat="1" x14ac:dyDescent="0.25">
      <c r="B21" s="26"/>
      <c r="C21" s="30"/>
      <c r="D21" s="31" t="s">
        <v>26</v>
      </c>
      <c r="E21" s="23"/>
      <c r="F21" s="23"/>
      <c r="G21" s="24"/>
      <c r="H21" s="25"/>
      <c r="I21" s="25"/>
      <c r="J21" s="24">
        <f t="shared" si="2"/>
        <v>0</v>
      </c>
    </row>
    <row r="22" spans="2:10" s="2" customFormat="1" x14ac:dyDescent="0.25">
      <c r="B22" s="26"/>
      <c r="C22" s="30"/>
      <c r="D22" s="31" t="s">
        <v>27</v>
      </c>
      <c r="E22" s="23"/>
      <c r="F22" s="23"/>
      <c r="G22" s="24"/>
      <c r="H22" s="25"/>
      <c r="I22" s="25"/>
      <c r="J22" s="24">
        <f t="shared" si="2"/>
        <v>0</v>
      </c>
    </row>
    <row r="23" spans="2:10" s="2" customFormat="1" x14ac:dyDescent="0.25">
      <c r="B23" s="26"/>
      <c r="C23" s="27" t="s">
        <v>28</v>
      </c>
      <c r="D23" s="28"/>
      <c r="E23" s="29">
        <f>SUM(E24:E26)</f>
        <v>1584799.13</v>
      </c>
      <c r="F23" s="29">
        <f t="shared" ref="F23:J23" si="3">SUM(F24:F26)</f>
        <v>300055.67</v>
      </c>
      <c r="G23" s="29">
        <f t="shared" si="3"/>
        <v>1884854.7999999998</v>
      </c>
      <c r="H23" s="29">
        <f t="shared" si="3"/>
        <v>732232.98</v>
      </c>
      <c r="I23" s="29">
        <f t="shared" si="3"/>
        <v>732232.98</v>
      </c>
      <c r="J23" s="29">
        <f t="shared" si="3"/>
        <v>1152621.8199999998</v>
      </c>
    </row>
    <row r="24" spans="2:10" s="2" customFormat="1" x14ac:dyDescent="0.25">
      <c r="B24" s="26"/>
      <c r="C24" s="30"/>
      <c r="D24" s="31" t="s">
        <v>29</v>
      </c>
      <c r="E24" s="35">
        <v>1584799.13</v>
      </c>
      <c r="F24" s="24">
        <v>300055.67</v>
      </c>
      <c r="G24" s="24">
        <f>E24+F24</f>
        <v>1884854.7999999998</v>
      </c>
      <c r="H24" s="24">
        <v>732232.98</v>
      </c>
      <c r="I24" s="24">
        <v>732232.98</v>
      </c>
      <c r="J24" s="24">
        <f t="shared" ref="J24:J39" si="4">+G24-H24</f>
        <v>1152621.8199999998</v>
      </c>
    </row>
    <row r="25" spans="2:10" s="2" customFormat="1" x14ac:dyDescent="0.25">
      <c r="B25" s="26"/>
      <c r="C25" s="30"/>
      <c r="D25" s="31" t="s">
        <v>30</v>
      </c>
      <c r="E25" s="23"/>
      <c r="F25" s="24"/>
      <c r="G25" s="24"/>
      <c r="H25" s="25"/>
      <c r="I25" s="25"/>
      <c r="J25" s="24">
        <f t="shared" si="4"/>
        <v>0</v>
      </c>
    </row>
    <row r="26" spans="2:10" s="2" customFormat="1" x14ac:dyDescent="0.25">
      <c r="B26" s="26"/>
      <c r="C26" s="30"/>
      <c r="D26" s="31" t="s">
        <v>31</v>
      </c>
      <c r="E26" s="23"/>
      <c r="F26" s="24"/>
      <c r="G26" s="24"/>
      <c r="H26" s="25"/>
      <c r="I26" s="25"/>
      <c r="J26" s="24">
        <f t="shared" si="4"/>
        <v>0</v>
      </c>
    </row>
    <row r="27" spans="2:10" s="2" customFormat="1" x14ac:dyDescent="0.25">
      <c r="B27" s="26"/>
      <c r="C27" s="27" t="s">
        <v>32</v>
      </c>
      <c r="D27" s="28"/>
      <c r="E27" s="29"/>
      <c r="F27" s="29"/>
      <c r="G27" s="36"/>
      <c r="H27" s="37"/>
      <c r="I27" s="37"/>
      <c r="J27" s="36">
        <f t="shared" si="4"/>
        <v>0</v>
      </c>
    </row>
    <row r="28" spans="2:10" s="2" customFormat="1" x14ac:dyDescent="0.25">
      <c r="B28" s="26"/>
      <c r="C28" s="30"/>
      <c r="D28" s="31" t="s">
        <v>33</v>
      </c>
      <c r="E28" s="23"/>
      <c r="F28" s="24"/>
      <c r="G28" s="24"/>
      <c r="H28" s="25"/>
      <c r="I28" s="25"/>
      <c r="J28" s="24">
        <f t="shared" si="4"/>
        <v>0</v>
      </c>
    </row>
    <row r="29" spans="2:10" s="2" customFormat="1" x14ac:dyDescent="0.25">
      <c r="B29" s="26"/>
      <c r="C29" s="30"/>
      <c r="D29" s="31" t="s">
        <v>34</v>
      </c>
      <c r="E29" s="23"/>
      <c r="F29" s="24"/>
      <c r="G29" s="24"/>
      <c r="H29" s="25"/>
      <c r="I29" s="25"/>
      <c r="J29" s="24">
        <f t="shared" si="4"/>
        <v>0</v>
      </c>
    </row>
    <row r="30" spans="2:10" s="2" customFormat="1" x14ac:dyDescent="0.25">
      <c r="B30" s="26"/>
      <c r="C30" s="27" t="s">
        <v>35</v>
      </c>
      <c r="D30" s="28"/>
      <c r="E30" s="29"/>
      <c r="F30" s="29"/>
      <c r="G30" s="36"/>
      <c r="H30" s="37"/>
      <c r="I30" s="37"/>
      <c r="J30" s="36">
        <f t="shared" si="4"/>
        <v>0</v>
      </c>
    </row>
    <row r="31" spans="2:10" s="2" customFormat="1" x14ac:dyDescent="0.25">
      <c r="B31" s="26"/>
      <c r="C31" s="30"/>
      <c r="D31" s="31" t="s">
        <v>36</v>
      </c>
      <c r="E31" s="23"/>
      <c r="F31" s="24"/>
      <c r="G31" s="24"/>
      <c r="H31" s="25"/>
      <c r="I31" s="25"/>
      <c r="J31" s="24">
        <f t="shared" si="4"/>
        <v>0</v>
      </c>
    </row>
    <row r="32" spans="2:10" s="2" customFormat="1" x14ac:dyDescent="0.25">
      <c r="B32" s="26"/>
      <c r="C32" s="30"/>
      <c r="D32" s="31" t="s">
        <v>37</v>
      </c>
      <c r="E32" s="23"/>
      <c r="F32" s="24"/>
      <c r="G32" s="24"/>
      <c r="H32" s="25"/>
      <c r="I32" s="25"/>
      <c r="J32" s="24">
        <f t="shared" si="4"/>
        <v>0</v>
      </c>
    </row>
    <row r="33" spans="1:11" x14ac:dyDescent="0.25">
      <c r="B33" s="26"/>
      <c r="C33" s="30"/>
      <c r="D33" s="31" t="s">
        <v>38</v>
      </c>
      <c r="E33" s="23"/>
      <c r="F33" s="24"/>
      <c r="G33" s="24"/>
      <c r="H33" s="25"/>
      <c r="I33" s="25"/>
      <c r="J33" s="24">
        <f t="shared" si="4"/>
        <v>0</v>
      </c>
    </row>
    <row r="34" spans="1:11" x14ac:dyDescent="0.25">
      <c r="B34" s="26"/>
      <c r="C34" s="30"/>
      <c r="D34" s="31" t="s">
        <v>39</v>
      </c>
      <c r="E34" s="23"/>
      <c r="F34" s="24"/>
      <c r="G34" s="24"/>
      <c r="H34" s="25"/>
      <c r="I34" s="25"/>
      <c r="J34" s="24">
        <f t="shared" si="4"/>
        <v>0</v>
      </c>
    </row>
    <row r="35" spans="1:11" x14ac:dyDescent="0.25">
      <c r="B35" s="26"/>
      <c r="C35" s="27" t="s">
        <v>40</v>
      </c>
      <c r="D35" s="28"/>
      <c r="E35" s="29"/>
      <c r="F35" s="29"/>
      <c r="G35" s="36"/>
      <c r="H35" s="37"/>
      <c r="I35" s="37"/>
      <c r="J35" s="36">
        <f t="shared" si="4"/>
        <v>0</v>
      </c>
    </row>
    <row r="36" spans="1:11" x14ac:dyDescent="0.25">
      <c r="B36" s="26"/>
      <c r="C36" s="30"/>
      <c r="D36" s="31" t="s">
        <v>41</v>
      </c>
      <c r="E36" s="23"/>
      <c r="F36" s="24"/>
      <c r="G36" s="24"/>
      <c r="H36" s="25"/>
      <c r="I36" s="25"/>
      <c r="J36" s="24">
        <f t="shared" si="4"/>
        <v>0</v>
      </c>
    </row>
    <row r="37" spans="1:11" ht="15" customHeight="1" x14ac:dyDescent="0.25">
      <c r="B37" s="20" t="s">
        <v>42</v>
      </c>
      <c r="C37" s="21"/>
      <c r="D37" s="22"/>
      <c r="E37" s="23"/>
      <c r="F37" s="24"/>
      <c r="G37" s="24"/>
      <c r="H37" s="25"/>
      <c r="I37" s="25"/>
      <c r="J37" s="24">
        <f t="shared" si="4"/>
        <v>0</v>
      </c>
    </row>
    <row r="38" spans="1:11" ht="15" customHeight="1" x14ac:dyDescent="0.25">
      <c r="B38" s="20" t="s">
        <v>43</v>
      </c>
      <c r="C38" s="21"/>
      <c r="D38" s="22"/>
      <c r="E38" s="23"/>
      <c r="F38" s="24"/>
      <c r="G38" s="24"/>
      <c r="H38" s="25"/>
      <c r="I38" s="25"/>
      <c r="J38" s="24">
        <f t="shared" si="4"/>
        <v>0</v>
      </c>
    </row>
    <row r="39" spans="1:11" ht="15.75" customHeight="1" x14ac:dyDescent="0.25">
      <c r="B39" s="20" t="s">
        <v>44</v>
      </c>
      <c r="C39" s="21"/>
      <c r="D39" s="22"/>
      <c r="E39" s="23"/>
      <c r="F39" s="24"/>
      <c r="G39" s="24"/>
      <c r="H39" s="25"/>
      <c r="I39" s="25"/>
      <c r="J39" s="24">
        <f t="shared" si="4"/>
        <v>0</v>
      </c>
    </row>
    <row r="40" spans="1:11" x14ac:dyDescent="0.25">
      <c r="B40" s="38"/>
      <c r="C40" s="39"/>
      <c r="D40" s="40"/>
      <c r="E40" s="41"/>
      <c r="F40" s="42"/>
      <c r="G40" s="42"/>
      <c r="H40" s="43"/>
      <c r="I40" s="43"/>
      <c r="J40" s="42"/>
    </row>
    <row r="41" spans="1:11" s="49" customFormat="1" ht="16.5" customHeight="1" x14ac:dyDescent="0.25">
      <c r="A41" s="44"/>
      <c r="B41" s="45"/>
      <c r="C41" s="46" t="s">
        <v>45</v>
      </c>
      <c r="D41" s="47"/>
      <c r="E41" s="48">
        <f>+E11+E14+E23+E27+E30+E35+E37+E38+E39</f>
        <v>38719606.990000002</v>
      </c>
      <c r="F41" s="48">
        <f t="shared" ref="F41:J41" si="5">+F11+F14+F23+F27+F30+F35+F37+F38+F39</f>
        <v>50820673.900000006</v>
      </c>
      <c r="G41" s="48">
        <f t="shared" si="5"/>
        <v>89540280.890000001</v>
      </c>
      <c r="H41" s="48">
        <f t="shared" si="5"/>
        <v>29500916.120000001</v>
      </c>
      <c r="I41" s="48">
        <f t="shared" si="5"/>
        <v>29363992.790000003</v>
      </c>
      <c r="J41" s="48">
        <f t="shared" si="5"/>
        <v>60039364.770000003</v>
      </c>
      <c r="K41" s="44"/>
    </row>
    <row r="42" spans="1:11" x14ac:dyDescent="0.25">
      <c r="B42" s="4"/>
      <c r="C42" s="4"/>
      <c r="D42" s="4"/>
      <c r="E42" s="4"/>
      <c r="F42" s="4"/>
      <c r="G42" s="4"/>
      <c r="H42" s="4"/>
      <c r="I42" s="4"/>
      <c r="J42" s="4"/>
    </row>
    <row r="43" spans="1:11" x14ac:dyDescent="0.25">
      <c r="B43" s="4" t="s">
        <v>46</v>
      </c>
      <c r="F43" s="4"/>
      <c r="G43" s="4"/>
      <c r="H43" s="4"/>
      <c r="I43" s="4"/>
      <c r="J43" s="4"/>
    </row>
    <row r="44" spans="1:11" x14ac:dyDescent="0.25">
      <c r="B44" s="4"/>
      <c r="F44" s="4"/>
      <c r="G44" s="4"/>
      <c r="H44" s="4"/>
      <c r="I44" s="4"/>
      <c r="J44" s="4"/>
    </row>
  </sheetData>
  <mergeCells count="17">
    <mergeCell ref="C35:D35"/>
    <mergeCell ref="B37:D37"/>
    <mergeCell ref="B38:D38"/>
    <mergeCell ref="B39:D39"/>
    <mergeCell ref="C41:D41"/>
    <mergeCell ref="B10:D10"/>
    <mergeCell ref="C11:D11"/>
    <mergeCell ref="C14:D14"/>
    <mergeCell ref="C23:D23"/>
    <mergeCell ref="C27:D27"/>
    <mergeCell ref="C30:D30"/>
    <mergeCell ref="B1:J1"/>
    <mergeCell ref="B2:J2"/>
    <mergeCell ref="B3:J3"/>
    <mergeCell ref="B7:D9"/>
    <mergeCell ref="E7:I7"/>
    <mergeCell ref="J7:J8"/>
  </mergeCells>
  <printOptions horizontalCentered="1"/>
  <pageMargins left="0.70866141732283472" right="0.70866141732283472" top="0.74803149606299213" bottom="0.74803149606299213" header="0.31496062992125984" footer="0.31496062992125984"/>
  <pageSetup scale="82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2019-07-19T20:10:49Z</cp:lastPrinted>
  <dcterms:created xsi:type="dcterms:W3CDTF">2019-07-19T20:06:56Z</dcterms:created>
  <dcterms:modified xsi:type="dcterms:W3CDTF">2019-07-19T20:11:13Z</dcterms:modified>
</cp:coreProperties>
</file>